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15" yWindow="-165" windowWidth="16395" windowHeight="94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0" i="1" l="1"/>
  <c r="B19" i="1"/>
  <c r="B18" i="1"/>
  <c r="B17" i="1"/>
  <c r="B16" i="1"/>
  <c r="B15" i="1"/>
  <c r="B14" i="1"/>
  <c r="B13" i="1"/>
  <c r="B12" i="1"/>
  <c r="B11" i="1"/>
  <c r="B10" i="1"/>
  <c r="B9" i="1"/>
  <c r="B8" i="1"/>
  <c r="E18" i="1"/>
  <c r="E19" i="1"/>
  <c r="E17" i="1"/>
  <c r="E16" i="1"/>
  <c r="E15" i="1"/>
  <c r="E14" i="1"/>
  <c r="E13" i="1"/>
  <c r="E12" i="1"/>
  <c r="E11" i="1"/>
  <c r="E10" i="1"/>
  <c r="E9" i="1"/>
  <c r="E8" i="1"/>
  <c r="E20" i="1" l="1"/>
  <c r="D24" i="1" s="1"/>
  <c r="D25" i="1" l="1"/>
</calcChain>
</file>

<file path=xl/sharedStrings.xml><?xml version="1.0" encoding="utf-8"?>
<sst xmlns="http://schemas.openxmlformats.org/spreadsheetml/2006/main" count="26" uniqueCount="26">
  <si>
    <t>Prix HT €</t>
  </si>
  <si>
    <t>Prix TTC €</t>
  </si>
  <si>
    <t>Gewurztraminer Cuvée prestige</t>
  </si>
  <si>
    <t>Remise de 3 % pour toute commande de 120 bouteilles</t>
  </si>
  <si>
    <t>Remise de 6 % pour toute commande de 240 bouteilles</t>
  </si>
  <si>
    <t>Cépages 75cl</t>
  </si>
  <si>
    <t>Sylvaner</t>
  </si>
  <si>
    <t>Pinot Blanc</t>
  </si>
  <si>
    <t>Riesling</t>
  </si>
  <si>
    <t>Muscat d'Alsace</t>
  </si>
  <si>
    <t xml:space="preserve"> Pinot Gris</t>
  </si>
  <si>
    <t>Gewurztraminer</t>
  </si>
  <si>
    <t>Pinot Noir</t>
  </si>
  <si>
    <t>Pinot Noir  Réserve</t>
  </si>
  <si>
    <t>Crémant d'Alsace</t>
  </si>
  <si>
    <t>Quantité</t>
  </si>
  <si>
    <t>Prix ttc</t>
  </si>
  <si>
    <t>mail : koenig@koenig.fr</t>
  </si>
  <si>
    <t>VINS D'ALSACE KOENIG Christophe</t>
  </si>
  <si>
    <t>35 rue Principale - 67210 GOXWILLER - France</t>
  </si>
  <si>
    <t>frais de port</t>
  </si>
  <si>
    <t>Crémant d'Alsace rosé</t>
  </si>
  <si>
    <t xml:space="preserve">Total </t>
  </si>
  <si>
    <t xml:space="preserve">Pinot gris Cuvée prestige </t>
  </si>
  <si>
    <t>Ces prix s'entendent au départ de notre cave en €, TVA 20%</t>
  </si>
  <si>
    <t>VINS CACHERS - TARIFS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</si>
</sst>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43" fontId="1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4" sqref="A4:E4"/>
    </sheetView>
  </sheetViews>
  <sheetFormatPr baseColWidth="10" defaultRowHeight="15.75" x14ac:dyDescent="0.25"/>
  <cols>
    <col min="1" max="1" width="32.140625" style="6" customWidth="1"/>
    <col min="2" max="2" width="12.7109375" style="3" customWidth="1"/>
    <col min="3" max="3" width="18.85546875" style="3" customWidth="1"/>
    <col min="4" max="4" width="12.42578125" style="3" customWidth="1"/>
    <col min="5" max="5" width="10.85546875" style="3" customWidth="1"/>
    <col min="6" max="6" width="14" style="3" customWidth="1"/>
    <col min="7" max="256" width="42" style="3" customWidth="1"/>
    <col min="257" max="16384" width="11.42578125" style="3"/>
  </cols>
  <sheetData>
    <row r="1" spans="1:5" ht="20.25" x14ac:dyDescent="0.25">
      <c r="A1" s="19" t="s">
        <v>18</v>
      </c>
      <c r="B1" s="19"/>
      <c r="C1" s="19"/>
      <c r="D1" s="19"/>
      <c r="E1" s="19"/>
    </row>
    <row r="2" spans="1:5" s="1" customFormat="1" ht="20.25" x14ac:dyDescent="0.3">
      <c r="A2" s="18" t="s">
        <v>19</v>
      </c>
      <c r="B2" s="18"/>
      <c r="C2" s="18"/>
      <c r="D2" s="18"/>
      <c r="E2" s="18"/>
    </row>
    <row r="3" spans="1:5" ht="20.25" x14ac:dyDescent="0.25">
      <c r="A3" s="19" t="s">
        <v>17</v>
      </c>
      <c r="B3" s="19"/>
      <c r="C3" s="19"/>
      <c r="D3" s="19"/>
      <c r="E3" s="19"/>
    </row>
    <row r="4" spans="1:5" ht="18" x14ac:dyDescent="0.25">
      <c r="A4" s="16" t="s">
        <v>25</v>
      </c>
      <c r="B4" s="16"/>
      <c r="C4" s="16"/>
      <c r="D4" s="16"/>
      <c r="E4" s="16"/>
    </row>
    <row r="5" spans="1:5" ht="18" x14ac:dyDescent="0.25">
      <c r="A5" s="16"/>
      <c r="B5" s="17"/>
      <c r="C5" s="17"/>
    </row>
    <row r="7" spans="1:5" s="12" customFormat="1" x14ac:dyDescent="0.25">
      <c r="A7" s="7" t="s">
        <v>5</v>
      </c>
      <c r="B7" s="8" t="s">
        <v>0</v>
      </c>
      <c r="C7" s="8" t="s">
        <v>1</v>
      </c>
      <c r="D7" s="9" t="s">
        <v>15</v>
      </c>
      <c r="E7" s="9" t="s">
        <v>16</v>
      </c>
    </row>
    <row r="8" spans="1:5" s="12" customFormat="1" x14ac:dyDescent="0.25">
      <c r="A8" s="10" t="s">
        <v>6</v>
      </c>
      <c r="B8" s="14">
        <f>PRODUCT(C8,0.83613)</f>
        <v>3.9716175000000002</v>
      </c>
      <c r="C8" s="11">
        <v>4.75</v>
      </c>
      <c r="D8" s="12">
        <v>0</v>
      </c>
      <c r="E8" s="12">
        <f t="shared" ref="E8:E19" si="0">PRODUCT(C8,D8)</f>
        <v>0</v>
      </c>
    </row>
    <row r="9" spans="1:5" s="12" customFormat="1" x14ac:dyDescent="0.25">
      <c r="A9" s="10" t="s">
        <v>7</v>
      </c>
      <c r="B9" s="14">
        <f t="shared" ref="B9:B19" si="1">PRODUCT(C9,0.83613)</f>
        <v>4.18065</v>
      </c>
      <c r="C9" s="13">
        <v>5</v>
      </c>
      <c r="D9" s="12">
        <v>0</v>
      </c>
      <c r="E9" s="12">
        <f t="shared" si="0"/>
        <v>0</v>
      </c>
    </row>
    <row r="10" spans="1:5" s="12" customFormat="1" x14ac:dyDescent="0.25">
      <c r="A10" s="10" t="s">
        <v>8</v>
      </c>
      <c r="B10" s="14">
        <f t="shared" si="1"/>
        <v>4.8077475000000005</v>
      </c>
      <c r="C10" s="13">
        <v>5.75</v>
      </c>
      <c r="D10" s="12">
        <v>0</v>
      </c>
      <c r="E10" s="12">
        <f t="shared" si="0"/>
        <v>0</v>
      </c>
    </row>
    <row r="11" spans="1:5" s="12" customFormat="1" x14ac:dyDescent="0.25">
      <c r="A11" s="10" t="s">
        <v>9</v>
      </c>
      <c r="B11" s="14">
        <f t="shared" si="1"/>
        <v>4.933167000000001</v>
      </c>
      <c r="C11" s="13">
        <v>5.9</v>
      </c>
      <c r="D11" s="12">
        <v>0</v>
      </c>
      <c r="E11" s="12">
        <f t="shared" si="0"/>
        <v>0</v>
      </c>
    </row>
    <row r="12" spans="1:5" s="12" customFormat="1" x14ac:dyDescent="0.25">
      <c r="A12" s="10" t="s">
        <v>10</v>
      </c>
      <c r="B12" s="14">
        <f t="shared" si="1"/>
        <v>5.5602645000000006</v>
      </c>
      <c r="C12" s="13">
        <v>6.65</v>
      </c>
      <c r="D12" s="12">
        <v>0</v>
      </c>
      <c r="E12" s="12">
        <f t="shared" si="0"/>
        <v>0</v>
      </c>
    </row>
    <row r="13" spans="1:5" s="12" customFormat="1" x14ac:dyDescent="0.25">
      <c r="A13" s="10" t="s">
        <v>11</v>
      </c>
      <c r="B13" s="14">
        <f t="shared" si="1"/>
        <v>6.1037490000000005</v>
      </c>
      <c r="C13" s="11">
        <v>7.3</v>
      </c>
      <c r="D13" s="12">
        <v>0</v>
      </c>
      <c r="E13" s="12">
        <f t="shared" si="0"/>
        <v>0</v>
      </c>
    </row>
    <row r="14" spans="1:5" s="12" customFormat="1" x14ac:dyDescent="0.25">
      <c r="A14" s="10" t="s">
        <v>12</v>
      </c>
      <c r="B14" s="14">
        <f t="shared" si="1"/>
        <v>5.1003929999999995</v>
      </c>
      <c r="C14" s="13">
        <v>6.1</v>
      </c>
      <c r="D14" s="12">
        <v>0</v>
      </c>
      <c r="E14" s="12">
        <f t="shared" si="0"/>
        <v>0</v>
      </c>
    </row>
    <row r="15" spans="1:5" s="12" customFormat="1" x14ac:dyDescent="0.25">
      <c r="A15" s="10" t="s">
        <v>13</v>
      </c>
      <c r="B15" s="14">
        <f t="shared" si="1"/>
        <v>8.5285259999999994</v>
      </c>
      <c r="C15" s="13">
        <v>10.199999999999999</v>
      </c>
      <c r="D15" s="12">
        <v>0</v>
      </c>
      <c r="E15" s="12">
        <f t="shared" si="0"/>
        <v>0</v>
      </c>
    </row>
    <row r="16" spans="1:5" s="12" customFormat="1" x14ac:dyDescent="0.25">
      <c r="A16" s="10" t="s">
        <v>23</v>
      </c>
      <c r="B16" s="14">
        <f t="shared" si="1"/>
        <v>8.5285259999999994</v>
      </c>
      <c r="C16" s="13">
        <v>10.199999999999999</v>
      </c>
      <c r="D16" s="12">
        <v>0</v>
      </c>
      <c r="E16" s="12">
        <f t="shared" si="0"/>
        <v>0</v>
      </c>
    </row>
    <row r="17" spans="1:5" s="12" customFormat="1" x14ac:dyDescent="0.25">
      <c r="A17" s="10" t="s">
        <v>2</v>
      </c>
      <c r="B17" s="14">
        <f t="shared" si="1"/>
        <v>10.242592500000001</v>
      </c>
      <c r="C17" s="13">
        <v>12.25</v>
      </c>
      <c r="D17" s="12">
        <v>0</v>
      </c>
      <c r="E17" s="12">
        <f t="shared" si="0"/>
        <v>0</v>
      </c>
    </row>
    <row r="18" spans="1:5" s="12" customFormat="1" x14ac:dyDescent="0.25">
      <c r="A18" s="10" t="s">
        <v>14</v>
      </c>
      <c r="B18" s="14">
        <f t="shared" si="1"/>
        <v>6.1873620000000003</v>
      </c>
      <c r="C18" s="13">
        <v>7.4</v>
      </c>
      <c r="D18" s="12">
        <v>0</v>
      </c>
      <c r="E18" s="12">
        <f t="shared" ref="E18" si="2">PRODUCT(C18,D18)</f>
        <v>0</v>
      </c>
    </row>
    <row r="19" spans="1:5" s="12" customFormat="1" x14ac:dyDescent="0.25">
      <c r="A19" s="10" t="s">
        <v>21</v>
      </c>
      <c r="B19" s="14">
        <f t="shared" si="1"/>
        <v>7.1907180000000004</v>
      </c>
      <c r="C19" s="13">
        <v>8.6</v>
      </c>
      <c r="D19" s="12">
        <v>0</v>
      </c>
      <c r="E19" s="12">
        <f t="shared" si="0"/>
        <v>0</v>
      </c>
    </row>
    <row r="20" spans="1:5" x14ac:dyDescent="0.25">
      <c r="A20" s="5"/>
      <c r="B20" s="2"/>
      <c r="C20" s="12" t="s">
        <v>22</v>
      </c>
      <c r="D20" s="12">
        <f>SUM(D8:D19)</f>
        <v>0</v>
      </c>
      <c r="E20" s="12">
        <f>SUM(E8:E19)</f>
        <v>0</v>
      </c>
    </row>
    <row r="21" spans="1:5" x14ac:dyDescent="0.25">
      <c r="A21" s="5"/>
      <c r="B21" s="2"/>
      <c r="C21" s="12" t="s">
        <v>20</v>
      </c>
      <c r="D21" s="12"/>
      <c r="E21" s="12"/>
    </row>
    <row r="22" spans="1:5" x14ac:dyDescent="0.25">
      <c r="A22" s="5"/>
      <c r="B22" s="2"/>
      <c r="C22" s="4"/>
    </row>
    <row r="23" spans="1:5" x14ac:dyDescent="0.25">
      <c r="A23" s="5" t="s">
        <v>24</v>
      </c>
      <c r="B23" s="2"/>
    </row>
    <row r="24" spans="1:5" x14ac:dyDescent="0.25">
      <c r="A24" s="5" t="s">
        <v>3</v>
      </c>
      <c r="D24" s="15">
        <f>PRODUCT(E20,0.97)</f>
        <v>0</v>
      </c>
      <c r="E24" s="15"/>
    </row>
    <row r="25" spans="1:5" x14ac:dyDescent="0.25">
      <c r="A25" s="5" t="s">
        <v>4</v>
      </c>
      <c r="D25" s="15">
        <f>PRODUCT(E20,0.94)</f>
        <v>0</v>
      </c>
      <c r="E25" s="15"/>
    </row>
    <row r="26" spans="1:5" x14ac:dyDescent="0.25">
      <c r="C26" s="2"/>
      <c r="D26" s="2"/>
      <c r="E26" s="2"/>
    </row>
  </sheetData>
  <mergeCells count="5">
    <mergeCell ref="A5:C5"/>
    <mergeCell ref="A2:E2"/>
    <mergeCell ref="A1:E1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</dc:creator>
  <cp:lastModifiedBy>lamberger</cp:lastModifiedBy>
  <cp:lastPrinted>2012-08-08T09:40:34Z</cp:lastPrinted>
  <dcterms:created xsi:type="dcterms:W3CDTF">2012-08-08T09:19:09Z</dcterms:created>
  <dcterms:modified xsi:type="dcterms:W3CDTF">2015-02-10T07:41:16Z</dcterms:modified>
</cp:coreProperties>
</file>